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9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ersonal\VALENTINA\AMMINISTRAZIONE TRASPARENTE\Performance\Dati Relativi ai premi\ANNO 2022\"/>
    </mc:Choice>
  </mc:AlternateContent>
  <xr:revisionPtr revIDLastSave="0" documentId="13_ncr:1_{81DFDFE0-7453-479A-AC0C-D7FD784C1F17}" xr6:coauthVersionLast="36" xr6:coauthVersionMax="36" xr10:uidLastSave="{00000000-0000-0000-0000-000000000000}"/>
  <bookViews>
    <workbookView xWindow="0" yWindow="0" windowWidth="11010" windowHeight="9735" xr2:uid="{00000000-000D-0000-FFFF-FFFF00000000}"/>
  </bookViews>
  <sheets>
    <sheet name="Foglio1" sheetId="1" r:id="rId1"/>
  </sheets>
  <calcPr calcId="191029"/>
</workbook>
</file>

<file path=xl/calcChain.xml><?xml version="1.0" encoding="utf-8"?>
<calcChain xmlns="http://schemas.openxmlformats.org/spreadsheetml/2006/main">
  <c r="D14" i="1" l="1"/>
  <c r="E14" i="1"/>
  <c r="B14" i="1"/>
  <c r="E15" i="1" l="1"/>
  <c r="C15" i="1"/>
  <c r="D13" i="1"/>
  <c r="D12" i="1"/>
  <c r="D15" i="1" l="1"/>
  <c r="B15" i="1"/>
</calcChain>
</file>

<file path=xl/sharedStrings.xml><?xml version="1.0" encoding="utf-8"?>
<sst xmlns="http://schemas.openxmlformats.org/spreadsheetml/2006/main" count="17" uniqueCount="17">
  <si>
    <t>Importo stanziato dei Premi*</t>
  </si>
  <si>
    <t>Dipendenti (Comparto)</t>
  </si>
  <si>
    <t xml:space="preserve">N. dipendenti </t>
  </si>
  <si>
    <t>Importo medio previsto</t>
  </si>
  <si>
    <t>Importo effettivamente  liquidato</t>
  </si>
  <si>
    <t>Totale</t>
  </si>
  <si>
    <t>n. dip. con incentivo &gt; 90%</t>
  </si>
  <si>
    <t>n. dip. con incentivo tra 60% e 90%</t>
  </si>
  <si>
    <t>n. dip. con incentivo &lt; 60%</t>
  </si>
  <si>
    <t>grado di differenziazione rispetto a importo  max individuale erogato</t>
  </si>
  <si>
    <t>Attribuzione del Trattamento accessorio in forma aggregata</t>
  </si>
  <si>
    <t>D. Lgs. 33/2013, art. 20 c. 2</t>
  </si>
  <si>
    <t>Posizioni organizzative</t>
  </si>
  <si>
    <t>Dirigenti</t>
  </si>
  <si>
    <t>Segretario Generale 1</t>
  </si>
  <si>
    <t>Segretario Generale 2</t>
  </si>
  <si>
    <t>ANNO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</si>
</sst>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_-;\-* #,##0.00_-;_-* &quot;-&quot;??_-;_-@_-"/>
    <numFmt numFmtId="165" formatCode="_-[$€]\ * #,##0.00_-;\-[$€]\ * #,##0.00_-;_-[$€]\ * &quot;-&quot;??_-;_-@_-"/>
    <numFmt numFmtId="166" formatCode="_-* #,##0_-;\-* #,##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37">
    <xf numFmtId="0" fontId="0" fillId="0" borderId="0" xfId="0"/>
    <xf numFmtId="0" fontId="0" fillId="0" borderId="1" xfId="0" applyBorder="1" applyAlignment="1">
      <alignment horizontal="center"/>
    </xf>
    <xf numFmtId="2" fontId="0" fillId="0" borderId="0" xfId="0" applyNumberFormat="1"/>
    <xf numFmtId="0" fontId="0" fillId="0" borderId="0" xfId="0" applyNumberFormat="1"/>
    <xf numFmtId="0" fontId="0" fillId="0" borderId="0" xfId="0" applyAlignment="1">
      <alignment horizont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2" fillId="0" borderId="8" xfId="0" applyFont="1" applyFill="1" applyBorder="1" applyAlignment="1">
      <alignment horizontal="right"/>
    </xf>
    <xf numFmtId="164" fontId="0" fillId="0" borderId="0" xfId="0" applyNumberFormat="1"/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wrapText="1"/>
    </xf>
    <xf numFmtId="0" fontId="0" fillId="0" borderId="14" xfId="0" applyBorder="1" applyAlignment="1">
      <alignment horizontal="center"/>
    </xf>
    <xf numFmtId="0" fontId="0" fillId="0" borderId="14" xfId="0" applyBorder="1" applyAlignment="1">
      <alignment horizontal="center" wrapText="1"/>
    </xf>
    <xf numFmtId="0" fontId="0" fillId="0" borderId="16" xfId="0" applyBorder="1" applyAlignment="1">
      <alignment horizontal="center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43" fontId="0" fillId="0" borderId="0" xfId="0" applyNumberFormat="1"/>
    <xf numFmtId="4" fontId="0" fillId="0" borderId="0" xfId="0" applyNumberFormat="1"/>
    <xf numFmtId="44" fontId="2" fillId="0" borderId="9" xfId="2" applyFont="1" applyBorder="1"/>
    <xf numFmtId="44" fontId="0" fillId="0" borderId="1" xfId="2" quotePrefix="1" applyFont="1" applyBorder="1" applyAlignment="1"/>
    <xf numFmtId="44" fontId="2" fillId="0" borderId="10" xfId="2" applyFont="1" applyBorder="1"/>
    <xf numFmtId="166" fontId="2" fillId="0" borderId="9" xfId="1" applyNumberFormat="1" applyFont="1" applyBorder="1" applyAlignment="1">
      <alignment horizontal="center"/>
    </xf>
    <xf numFmtId="44" fontId="0" fillId="0" borderId="20" xfId="0" applyNumberFormat="1" applyBorder="1"/>
    <xf numFmtId="44" fontId="1" fillId="0" borderId="1" xfId="2" applyFont="1" applyBorder="1" applyAlignment="1">
      <alignment horizontal="right" wrapText="1"/>
    </xf>
    <xf numFmtId="0" fontId="1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0" xfId="0" applyFont="1"/>
  </cellXfs>
  <cellStyles count="6">
    <cellStyle name="Euro" xfId="4" xr:uid="{00000000-0005-0000-0000-000000000000}"/>
    <cellStyle name="Migliaia" xfId="1" builtinId="3"/>
    <cellStyle name="Migliaia 2" xfId="5" xr:uid="{00000000-0005-0000-0000-000030000000}"/>
    <cellStyle name="Normale" xfId="0" builtinId="0"/>
    <cellStyle name="Normale 2" xfId="3" xr:uid="{00000000-0005-0000-0000-000031000000}"/>
    <cellStyle name="Valuta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3"/>
  <sheetViews>
    <sheetView tabSelected="1" workbookViewId="0">
      <selection activeCell="C15" sqref="C15"/>
    </sheetView>
  </sheetViews>
  <sheetFormatPr defaultRowHeight="15" x14ac:dyDescent="0.25"/>
  <cols>
    <col min="1" max="1" width="22.7109375" customWidth="1"/>
    <col min="2" max="2" width="19.7109375" customWidth="1"/>
    <col min="3" max="3" width="13.140625" customWidth="1"/>
    <col min="4" max="4" width="14" customWidth="1"/>
    <col min="5" max="5" width="14.85546875" customWidth="1"/>
    <col min="6" max="8" width="14.7109375" customWidth="1"/>
  </cols>
  <sheetData>
    <row r="1" spans="1:8" x14ac:dyDescent="0.25">
      <c r="A1" s="36" t="s">
        <v>10</v>
      </c>
      <c r="B1" s="36"/>
      <c r="C1" s="36"/>
    </row>
    <row r="2" spans="1:8" x14ac:dyDescent="0.25">
      <c r="A2" s="36" t="s">
        <v>11</v>
      </c>
      <c r="B2" s="36"/>
      <c r="C2" s="4"/>
    </row>
    <row r="3" spans="1:8" x14ac:dyDescent="0.25">
      <c r="B3" s="4"/>
      <c r="C3" s="4"/>
    </row>
    <row r="4" spans="1:8" x14ac:dyDescent="0.25">
      <c r="B4" s="4"/>
      <c r="C4" s="4"/>
    </row>
    <row r="5" spans="1:8" x14ac:dyDescent="0.25">
      <c r="B5" s="4"/>
      <c r="C5" s="4"/>
    </row>
    <row r="6" spans="1:8" ht="15.75" thickBot="1" x14ac:dyDescent="0.3">
      <c r="B6" s="4"/>
      <c r="C6" s="4"/>
    </row>
    <row r="7" spans="1:8" x14ac:dyDescent="0.25">
      <c r="B7" s="4"/>
      <c r="C7" s="4"/>
      <c r="F7" s="30" t="s">
        <v>9</v>
      </c>
      <c r="G7" s="31"/>
      <c r="H7" s="32"/>
    </row>
    <row r="8" spans="1:8" ht="15.75" thickBot="1" x14ac:dyDescent="0.3">
      <c r="F8" s="33"/>
      <c r="G8" s="34"/>
      <c r="H8" s="35"/>
    </row>
    <row r="9" spans="1:8" ht="45" x14ac:dyDescent="0.25">
      <c r="A9" s="9" t="s">
        <v>16</v>
      </c>
      <c r="B9" s="10" t="s">
        <v>0</v>
      </c>
      <c r="C9" s="10" t="s">
        <v>2</v>
      </c>
      <c r="D9" s="10" t="s">
        <v>3</v>
      </c>
      <c r="E9" s="11" t="s">
        <v>4</v>
      </c>
      <c r="F9" s="15" t="s">
        <v>6</v>
      </c>
      <c r="G9" s="5" t="s">
        <v>7</v>
      </c>
      <c r="H9" s="16" t="s">
        <v>8</v>
      </c>
    </row>
    <row r="10" spans="1:8" ht="15" customHeight="1" x14ac:dyDescent="0.25">
      <c r="A10" s="12" t="s">
        <v>14</v>
      </c>
      <c r="B10" s="28">
        <v>3000</v>
      </c>
      <c r="C10" s="29">
        <v>1</v>
      </c>
      <c r="D10" s="28">
        <v>3000</v>
      </c>
      <c r="E10" s="27"/>
      <c r="F10" s="12"/>
      <c r="G10" s="1"/>
      <c r="H10" s="17"/>
    </row>
    <row r="11" spans="1:8" ht="15" customHeight="1" x14ac:dyDescent="0.25">
      <c r="A11" s="12" t="s">
        <v>15</v>
      </c>
      <c r="B11" s="28">
        <v>6000</v>
      </c>
      <c r="C11" s="29">
        <v>1</v>
      </c>
      <c r="D11" s="27">
        <v>6000</v>
      </c>
      <c r="E11" s="27">
        <v>5464.65</v>
      </c>
      <c r="F11" s="12">
        <v>1</v>
      </c>
      <c r="G11" s="1"/>
      <c r="H11" s="17"/>
    </row>
    <row r="12" spans="1:8" x14ac:dyDescent="0.25">
      <c r="A12" s="13" t="s">
        <v>13</v>
      </c>
      <c r="B12" s="27">
        <v>26185.919999999998</v>
      </c>
      <c r="C12" s="1">
        <v>4</v>
      </c>
      <c r="D12" s="24">
        <f>B12/C12</f>
        <v>6546.48</v>
      </c>
      <c r="E12" s="27">
        <v>52677.03</v>
      </c>
      <c r="F12" s="12">
        <v>1</v>
      </c>
      <c r="G12" s="1"/>
      <c r="H12" s="17">
        <v>3</v>
      </c>
    </row>
    <row r="13" spans="1:8" ht="15" customHeight="1" x14ac:dyDescent="0.25">
      <c r="A13" s="12" t="s">
        <v>12</v>
      </c>
      <c r="B13" s="27">
        <v>14250</v>
      </c>
      <c r="C13" s="1">
        <v>12</v>
      </c>
      <c r="D13" s="24">
        <f t="shared" ref="D13" si="0">B13/C13</f>
        <v>1187.5</v>
      </c>
      <c r="E13" s="27">
        <v>17251.599999999999</v>
      </c>
      <c r="F13" s="12">
        <v>2</v>
      </c>
      <c r="G13" s="1">
        <v>3</v>
      </c>
      <c r="H13" s="17">
        <v>7</v>
      </c>
    </row>
    <row r="14" spans="1:8" ht="15" customHeight="1" thickBot="1" x14ac:dyDescent="0.3">
      <c r="A14" s="14" t="s">
        <v>1</v>
      </c>
      <c r="B14" s="27">
        <f>354873.58+50000</f>
        <v>404873.58</v>
      </c>
      <c r="C14" s="6">
        <v>150</v>
      </c>
      <c r="D14" s="24">
        <f>B14/C14</f>
        <v>2699.1572000000001</v>
      </c>
      <c r="E14" s="27">
        <f>355948.82+21204.05</f>
        <v>377152.87</v>
      </c>
      <c r="F14" s="18">
        <v>102</v>
      </c>
      <c r="G14" s="19">
        <v>38</v>
      </c>
      <c r="H14" s="20">
        <v>10</v>
      </c>
    </row>
    <row r="15" spans="1:8" ht="15.75" thickBot="1" x14ac:dyDescent="0.3">
      <c r="A15" s="7" t="s">
        <v>5</v>
      </c>
      <c r="B15" s="23">
        <f>SUM(B12:B14)</f>
        <v>445309.5</v>
      </c>
      <c r="C15" s="26">
        <f>SUM(C10:C14)</f>
        <v>168</v>
      </c>
      <c r="D15" s="23">
        <f>SUM(D10:D14)</f>
        <v>19433.137200000001</v>
      </c>
      <c r="E15" s="25">
        <f>SUM(E10:E14)</f>
        <v>452546.15</v>
      </c>
    </row>
    <row r="17" spans="4:11" x14ac:dyDescent="0.25">
      <c r="D17" s="21"/>
    </row>
    <row r="18" spans="4:11" x14ac:dyDescent="0.25">
      <c r="D18" s="8"/>
      <c r="F18" s="2"/>
    </row>
    <row r="19" spans="4:11" x14ac:dyDescent="0.25">
      <c r="K19" s="22"/>
    </row>
    <row r="20" spans="4:11" x14ac:dyDescent="0.25">
      <c r="F20" s="3"/>
      <c r="K20" s="22"/>
    </row>
    <row r="21" spans="4:11" x14ac:dyDescent="0.25">
      <c r="K21" s="22"/>
    </row>
    <row r="22" spans="4:11" x14ac:dyDescent="0.25">
      <c r="K22" s="22"/>
    </row>
    <row r="23" spans="4:11" x14ac:dyDescent="0.25">
      <c r="K23" s="22"/>
    </row>
  </sheetData>
  <mergeCells count="3">
    <mergeCell ref="F7:H8"/>
    <mergeCell ref="A1:C1"/>
    <mergeCell ref="A2:B2"/>
  </mergeCells>
  <pageMargins left="0.70866141732283472" right="0.70866141732283472" top="0.74803149606299213" bottom="0.74803149606299213" header="0.31496062992125984" footer="0.31496062992125984"/>
  <pageSetup paperSize="9" pageOrder="overThenDown" orientation="landscape" r:id="rId1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RSoldano</dc:creator>
  <cp:lastModifiedBy>Valentina De vecchi</cp:lastModifiedBy>
  <cp:lastPrinted>2019-10-09T07:08:36Z</cp:lastPrinted>
  <dcterms:created xsi:type="dcterms:W3CDTF">2019-10-04T08:41:10Z</dcterms:created>
  <dcterms:modified xsi:type="dcterms:W3CDTF">2024-05-17T09:27:06Z</dcterms:modified>
</cp:coreProperties>
</file>